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3780" windowHeight="6135"/>
  </bookViews>
  <sheets>
    <sheet name="Results" sheetId="1" r:id="rId1"/>
    <sheet name="Data" sheetId="2" r:id="rId2"/>
    <sheet name="Sheet3" sheetId="3" r:id="rId3"/>
  </sheets>
  <definedNames>
    <definedName name="ArcherANZNos">Data!$B$3:$B$75</definedName>
    <definedName name="ArcherNames">Data!$A$3:$A$75</definedName>
    <definedName name="Archers">Data!$A$3:$B$60</definedName>
    <definedName name="BowChoice">Data!$F$3:$F$6</definedName>
    <definedName name="Division">Data!$I$11:'Data'!$I$26</definedName>
    <definedName name="_xlnm.Print_Area" localSheetId="0">Results!$A$1:$G$33</definedName>
  </definedNames>
  <calcPr calcId="124519"/>
</workbook>
</file>

<file path=xl/calcChain.xml><?xml version="1.0" encoding="utf-8"?>
<calcChain xmlns="http://schemas.openxmlformats.org/spreadsheetml/2006/main">
  <c r="D31" i="1"/>
  <c r="D30"/>
  <c r="D29"/>
  <c r="D23"/>
  <c r="D21"/>
  <c r="D22"/>
  <c r="D15"/>
  <c r="D14"/>
  <c r="D13"/>
  <c r="C31"/>
  <c r="E31" s="1"/>
  <c r="C30"/>
  <c r="E30" s="1"/>
  <c r="C29"/>
  <c r="E29" s="1"/>
  <c r="C13" l="1"/>
  <c r="E13" s="1"/>
  <c r="C23"/>
  <c r="E23" s="1"/>
  <c r="C21"/>
  <c r="E21" s="1"/>
  <c r="C22"/>
  <c r="E22" s="1"/>
  <c r="C15"/>
  <c r="E15" s="1"/>
  <c r="C14"/>
  <c r="E14" s="1"/>
  <c r="F32"/>
  <c r="F24"/>
  <c r="F16"/>
</calcChain>
</file>

<file path=xl/sharedStrings.xml><?xml version="1.0" encoding="utf-8"?>
<sst xmlns="http://schemas.openxmlformats.org/spreadsheetml/2006/main" count="109" uniqueCount="76">
  <si>
    <t>Name</t>
  </si>
  <si>
    <t>Division</t>
  </si>
  <si>
    <t>Score</t>
  </si>
  <si>
    <t>Total</t>
  </si>
  <si>
    <t xml:space="preserve">Club : </t>
  </si>
  <si>
    <t>Kiwi Men</t>
  </si>
  <si>
    <t>2006 &amp; 2007</t>
  </si>
  <si>
    <t>Kiwi Women</t>
  </si>
  <si>
    <t>Cub Men</t>
  </si>
  <si>
    <t>2003 &amp; 2004 &amp; 2005</t>
  </si>
  <si>
    <t>CubM</t>
  </si>
  <si>
    <t>Cub Women</t>
  </si>
  <si>
    <t>CubW</t>
  </si>
  <si>
    <t>Intermediate Men</t>
  </si>
  <si>
    <t>2001 &amp; 2002</t>
  </si>
  <si>
    <t>Intermediate Women</t>
  </si>
  <si>
    <t>Cadet Men</t>
  </si>
  <si>
    <t>1999 &amp; 2000</t>
  </si>
  <si>
    <t>Cadet Women</t>
  </si>
  <si>
    <t>Junior Men</t>
  </si>
  <si>
    <t>1996 &amp; 1997 &amp; 1998</t>
  </si>
  <si>
    <t>Junior Women</t>
  </si>
  <si>
    <t>Senior Men</t>
  </si>
  <si>
    <t>Senior Women</t>
  </si>
  <si>
    <t>Masters 50 – 64 Men</t>
  </si>
  <si>
    <t>1966 and earlier</t>
  </si>
  <si>
    <t>Masters 50 – 64 Women</t>
  </si>
  <si>
    <t>Masters 65 + Men</t>
  </si>
  <si>
    <t>1951 and earlier</t>
  </si>
  <si>
    <t>Masters 65 + Women</t>
  </si>
  <si>
    <t>Code</t>
  </si>
  <si>
    <t>Any Age</t>
  </si>
  <si>
    <t>Recurve</t>
  </si>
  <si>
    <t>Compound</t>
  </si>
  <si>
    <t>Bare Bow</t>
  </si>
  <si>
    <t>Crosbow</t>
  </si>
  <si>
    <t>Bow Type</t>
  </si>
  <si>
    <t>ANZ No.</t>
  </si>
  <si>
    <t>Team A</t>
  </si>
  <si>
    <t>Team B</t>
  </si>
  <si>
    <t>Team C</t>
  </si>
  <si>
    <t xml:space="preserve"> Shoot Date :</t>
  </si>
  <si>
    <t>Archers Name</t>
  </si>
  <si>
    <t xml:space="preserve">Division </t>
  </si>
  <si>
    <t>Year of Birth For 2016</t>
  </si>
  <si>
    <t>2000 &amp; 2001</t>
  </si>
  <si>
    <t xml:space="preserve">The following scores are certified as being correct and in accordance with the current rules by :- </t>
  </si>
  <si>
    <t>M65M</t>
  </si>
  <si>
    <t>M65W</t>
  </si>
  <si>
    <t>M50W</t>
  </si>
  <si>
    <t>M50M</t>
  </si>
  <si>
    <t>SM</t>
  </si>
  <si>
    <t>SW</t>
  </si>
  <si>
    <t>JM</t>
  </si>
  <si>
    <t>JW</t>
  </si>
  <si>
    <t>CM</t>
  </si>
  <si>
    <t>CW</t>
  </si>
  <si>
    <t>IM</t>
  </si>
  <si>
    <t>IW</t>
  </si>
  <si>
    <t>KM</t>
  </si>
  <si>
    <t>KW</t>
  </si>
  <si>
    <t>4) Input their Score</t>
  </si>
  <si>
    <t>5) Once all sarchers have been entered, save the sheet to a  new name say "October Postal Results" and send it to Kerry@hoole.co.nz. You can print it if you need a hard copy.</t>
  </si>
  <si>
    <t>2) Once you have added your archers, save a copy of this spreadsheet so you can use it in the future for your next return</t>
  </si>
  <si>
    <t xml:space="preserve">1) Input your archers on the  "Data" sheet (see tab below left) with their ANZ no., Division and Bow type. </t>
  </si>
  <si>
    <t xml:space="preserve">Instructions </t>
  </si>
  <si>
    <t>Year of Birth For 2017</t>
  </si>
  <si>
    <t>1952 and earlier</t>
  </si>
  <si>
    <t>1967 and earlier</t>
  </si>
  <si>
    <t>1997 &amp; 1998 &amp; 1999</t>
  </si>
  <si>
    <t>2002 &amp; 2003</t>
  </si>
  <si>
    <t>2004 &amp; 2005 &amp; 2006</t>
  </si>
  <si>
    <t>2007 &amp; 2008</t>
  </si>
  <si>
    <r>
      <t xml:space="preserve">3) then on this page click on the name cell, press the down arrow to the right of the cell and </t>
    </r>
    <r>
      <rPr>
        <b/>
        <sz val="11"/>
        <color theme="1"/>
        <rFont val="Calibri"/>
        <family val="2"/>
        <scheme val="minor"/>
      </rPr>
      <t>scroll up</t>
    </r>
    <r>
      <rPr>
        <sz val="11"/>
        <color theme="1"/>
        <rFont val="Calibri"/>
        <family val="2"/>
        <scheme val="minor"/>
      </rPr>
      <t xml:space="preserve"> to find the Archers name and select it.</t>
    </r>
  </si>
  <si>
    <r>
      <t xml:space="preserve">Please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print as a PDF and send it as this takes a lot more work to process. </t>
    </r>
  </si>
  <si>
    <r>
      <rPr>
        <b/>
        <u/>
        <sz val="14"/>
        <color theme="1"/>
        <rFont val="Calibri"/>
        <family val="2"/>
        <scheme val="minor"/>
      </rPr>
      <t>Archery NZ Postal League Monthly Score Return Shee</t>
    </r>
    <r>
      <rPr>
        <b/>
        <u/>
        <sz val="16"/>
        <color theme="1"/>
        <rFont val="Calibri"/>
        <family val="2"/>
        <scheme val="minor"/>
      </rPr>
      <t>t 2016-17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</si>
</sst>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0" fillId="0" borderId="0" xfId="0" applyBorder="1" applyAlignment="1">
      <alignment horizontal="left"/>
    </xf>
    <xf numFmtId="0" fontId="0" fillId="0" borderId="2" xfId="0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2" borderId="16" xfId="1" applyFont="1" applyBorder="1"/>
    <xf numFmtId="0" fontId="0" fillId="2" borderId="4" xfId="1" applyFont="1" applyBorder="1"/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714376</xdr:colOff>
      <xdr:row>2</xdr:row>
      <xdr:rowOff>19049</xdr:rowOff>
    </xdr:from>
    <xdr:to>
      <xdr:col>5</xdr:col>
      <xdr:colOff>876300</xdr:colOff>
      <xdr:row>6</xdr:row>
      <xdr:rowOff>2917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1" y="476249"/>
          <a:ext cx="952499" cy="831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tabSelected="1" workbookViewId="0">
      <selection activeCell="D33" sqref="D33"/>
    </sheetView>
  </sheetViews>
  <sheetFormatPr defaultRowHeight="15"/>
  <cols>
    <col min="1" max="1" width="2.85546875" customWidth="1"/>
    <col min="2" max="2" width="25.42578125" customWidth="1"/>
    <col min="3" max="3" width="8.28515625" customWidth="1"/>
    <col min="4" max="4" width="21" customWidth="1"/>
    <col min="5" max="5" width="11.85546875" customWidth="1"/>
    <col min="6" max="6" width="13.28515625" customWidth="1"/>
    <col min="7" max="7" width="2.7109375" customWidth="1"/>
    <col min="9" max="9" width="11.85546875" bestFit="1" customWidth="1"/>
  </cols>
  <sheetData>
    <row r="2" spans="2:15" ht="21">
      <c r="B2" s="39" t="s">
        <v>75</v>
      </c>
      <c r="C2" s="39"/>
      <c r="D2" s="39"/>
      <c r="E2" s="39"/>
    </row>
    <row r="3" spans="2:15" ht="21">
      <c r="B3" s="18"/>
    </row>
    <row r="5" spans="2:15" ht="15.75" customHeight="1">
      <c r="B5" s="31" t="s">
        <v>46</v>
      </c>
      <c r="C5" s="31"/>
      <c r="D5" s="31"/>
      <c r="E5" s="31"/>
    </row>
    <row r="6" spans="2:15">
      <c r="B6" s="31"/>
      <c r="C6" s="31"/>
      <c r="D6" s="31"/>
      <c r="E6" s="31"/>
    </row>
    <row r="7" spans="2:15" ht="15.75">
      <c r="B7" s="19"/>
      <c r="C7" s="19"/>
      <c r="D7" s="19"/>
      <c r="E7" s="19"/>
    </row>
    <row r="8" spans="2:15" ht="15.75" thickBot="1">
      <c r="I8" s="38" t="s">
        <v>65</v>
      </c>
    </row>
    <row r="9" spans="2:15" ht="16.5" thickTop="1" thickBot="1">
      <c r="B9" s="32" t="s">
        <v>4</v>
      </c>
      <c r="C9" s="33"/>
      <c r="D9" s="34"/>
      <c r="E9" s="7" t="s">
        <v>41</v>
      </c>
      <c r="F9" s="8"/>
    </row>
    <row r="10" spans="2:15" ht="16.5" thickTop="1" thickBot="1">
      <c r="B10" s="12"/>
      <c r="C10" s="12"/>
      <c r="I10" s="35" t="s">
        <v>64</v>
      </c>
      <c r="J10" s="35"/>
      <c r="K10" s="35"/>
      <c r="L10" s="35"/>
      <c r="M10" s="35"/>
      <c r="N10" s="35"/>
      <c r="O10" s="35"/>
    </row>
    <row r="11" spans="2:15" ht="16.5" thickTop="1" thickBot="1">
      <c r="B11" s="14" t="s">
        <v>38</v>
      </c>
      <c r="I11" s="35"/>
      <c r="J11" s="35"/>
      <c r="K11" s="35"/>
      <c r="L11" s="35"/>
      <c r="M11" s="35"/>
      <c r="N11" s="35"/>
      <c r="O11" s="35"/>
    </row>
    <row r="12" spans="2:15" ht="15.75" thickTop="1">
      <c r="B12" s="9" t="s">
        <v>0</v>
      </c>
      <c r="C12" s="17" t="s">
        <v>37</v>
      </c>
      <c r="D12" s="10" t="s">
        <v>1</v>
      </c>
      <c r="E12" s="16" t="s">
        <v>36</v>
      </c>
      <c r="F12" s="11" t="s">
        <v>2</v>
      </c>
      <c r="I12" s="30" t="s">
        <v>63</v>
      </c>
      <c r="J12" s="30"/>
      <c r="K12" s="30"/>
      <c r="L12" s="30"/>
      <c r="M12" s="30"/>
      <c r="N12" s="30"/>
      <c r="O12" s="30"/>
    </row>
    <row r="13" spans="2:15">
      <c r="B13" s="29"/>
      <c r="C13" s="2" t="e">
        <f>VLOOKUP(B13,Data!A3:B75,2,FALSE)</f>
        <v>#N/A</v>
      </c>
      <c r="D13" s="2" t="e">
        <f>VLOOKUP(B13,Data!A3:C75,3,FALSE)</f>
        <v>#N/A</v>
      </c>
      <c r="E13" s="2" t="e">
        <f>VLOOKUP(C13,Data!B3:D75,3,FALSE)</f>
        <v>#N/A</v>
      </c>
      <c r="F13" s="3"/>
      <c r="I13" s="30"/>
      <c r="J13" s="30"/>
      <c r="K13" s="30"/>
      <c r="L13" s="30"/>
      <c r="M13" s="30"/>
      <c r="N13" s="30"/>
      <c r="O13" s="30"/>
    </row>
    <row r="14" spans="2:15">
      <c r="B14" s="1"/>
      <c r="C14" s="2" t="e">
        <f>VLOOKUP(B14,Data!A3:B75,2,FALSE)</f>
        <v>#N/A</v>
      </c>
      <c r="D14" s="2" t="e">
        <f>VLOOKUP(B14,Data!A3:C75,3,FALSE)</f>
        <v>#N/A</v>
      </c>
      <c r="E14" s="2" t="e">
        <f>VLOOKUP(C14,Data!B3:D75,3,FALSE)</f>
        <v>#N/A</v>
      </c>
      <c r="F14" s="3"/>
      <c r="I14" s="36" t="s">
        <v>73</v>
      </c>
      <c r="J14" s="36"/>
      <c r="K14" s="36"/>
      <c r="L14" s="36"/>
      <c r="M14" s="36"/>
      <c r="N14" s="36"/>
      <c r="O14" s="36"/>
    </row>
    <row r="15" spans="2:15" ht="15.75" thickBot="1">
      <c r="B15" s="4"/>
      <c r="C15" s="5" t="e">
        <f>VLOOKUP(B15,Data!A3:B75,2,FALSE)</f>
        <v>#N/A</v>
      </c>
      <c r="D15" s="2" t="e">
        <f>VLOOKUP(B15,Data!A3:C75,3,FALSE)</f>
        <v>#N/A</v>
      </c>
      <c r="E15" s="2" t="e">
        <f>VLOOKUP(C15,Data!B3:D75,3,FALSE)</f>
        <v>#N/A</v>
      </c>
      <c r="F15" s="6"/>
      <c r="I15" s="36"/>
      <c r="J15" s="36"/>
      <c r="K15" s="36"/>
      <c r="L15" s="36"/>
      <c r="M15" s="36"/>
      <c r="N15" s="36"/>
      <c r="O15" s="36"/>
    </row>
    <row r="16" spans="2:15" ht="16.5" thickTop="1" thickBot="1">
      <c r="E16" s="7" t="s">
        <v>3</v>
      </c>
      <c r="F16" s="8">
        <f>SUM(F13:F15)</f>
        <v>0</v>
      </c>
      <c r="I16" s="37" t="s">
        <v>61</v>
      </c>
      <c r="J16" s="37"/>
      <c r="K16" s="37"/>
      <c r="L16" s="37"/>
      <c r="M16" s="37"/>
      <c r="N16" s="37"/>
      <c r="O16" s="37"/>
    </row>
    <row r="17" spans="2:16" ht="15.75" thickTop="1">
      <c r="I17" s="30" t="s">
        <v>62</v>
      </c>
      <c r="J17" s="30"/>
      <c r="K17" s="30"/>
      <c r="L17" s="30"/>
      <c r="M17" s="30"/>
      <c r="N17" s="30"/>
      <c r="O17" s="30"/>
    </row>
    <row r="18" spans="2:16" ht="15.75" thickBot="1">
      <c r="I18" s="30"/>
      <c r="J18" s="30"/>
      <c r="K18" s="30"/>
      <c r="L18" s="30"/>
      <c r="M18" s="30"/>
      <c r="N18" s="30"/>
      <c r="O18" s="30"/>
    </row>
    <row r="19" spans="2:16" ht="16.5" thickTop="1" thickBot="1">
      <c r="B19" s="15" t="s">
        <v>39</v>
      </c>
      <c r="I19" s="30"/>
      <c r="J19" s="30"/>
      <c r="K19" s="30"/>
      <c r="L19" s="30"/>
      <c r="M19" s="30"/>
      <c r="N19" s="30"/>
      <c r="O19" s="30"/>
    </row>
    <row r="20" spans="2:16" ht="15.75" thickTop="1">
      <c r="B20" s="9" t="s">
        <v>0</v>
      </c>
      <c r="C20" s="17" t="s">
        <v>37</v>
      </c>
      <c r="D20" s="10" t="s">
        <v>1</v>
      </c>
      <c r="E20" s="16" t="s">
        <v>36</v>
      </c>
      <c r="F20" s="11" t="s">
        <v>2</v>
      </c>
    </row>
    <row r="21" spans="2:16">
      <c r="B21" s="1"/>
      <c r="C21" s="2" t="e">
        <f>VLOOKUP(B21,Data!A3:B75,2,FALSE)</f>
        <v>#N/A</v>
      </c>
      <c r="D21" s="2" t="e">
        <f>VLOOKUP(B21,Data!A3:C75,3,FALSE)</f>
        <v>#N/A</v>
      </c>
      <c r="E21" s="2" t="e">
        <f>VLOOKUP(C21,Data!B3:D75,3,FALSE)</f>
        <v>#N/A</v>
      </c>
      <c r="F21" s="3"/>
      <c r="I21" s="40" t="s">
        <v>74</v>
      </c>
      <c r="J21" s="40"/>
      <c r="K21" s="40"/>
      <c r="L21" s="40"/>
      <c r="M21" s="40"/>
      <c r="N21" s="40"/>
      <c r="O21" s="40"/>
      <c r="P21" s="40"/>
    </row>
    <row r="22" spans="2:16">
      <c r="B22" s="1"/>
      <c r="C22" s="2" t="e">
        <f>VLOOKUP(B22,Data!A3:B75,2,FALSE)</f>
        <v>#N/A</v>
      </c>
      <c r="D22" s="2" t="e">
        <f>VLOOKUP(B22,Data!A3:C75,3,FALSE)</f>
        <v>#N/A</v>
      </c>
      <c r="E22" s="2" t="e">
        <f>VLOOKUP(C22,Data!B3:D75,3,FALSE)</f>
        <v>#N/A</v>
      </c>
      <c r="F22" s="3"/>
    </row>
    <row r="23" spans="2:16" ht="15.75" thickBot="1">
      <c r="B23" s="4"/>
      <c r="C23" s="5" t="e">
        <f>VLOOKUP(B23,Data!A3:B75,2,FALSE)</f>
        <v>#N/A</v>
      </c>
      <c r="D23" s="2" t="e">
        <f>VLOOKUP(B23,Data!A3:C75,3,FALSE)</f>
        <v>#N/A</v>
      </c>
      <c r="E23" s="2" t="e">
        <f>VLOOKUP(C23,Data!B3:D75,3,FALSE)</f>
        <v>#N/A</v>
      </c>
      <c r="F23" s="6"/>
    </row>
    <row r="24" spans="2:16" ht="16.5" thickTop="1" thickBot="1">
      <c r="E24" s="7" t="s">
        <v>3</v>
      </c>
      <c r="F24" s="8">
        <f>SUM(F21:F23)</f>
        <v>0</v>
      </c>
    </row>
    <row r="25" spans="2:16" ht="16.5" thickTop="1" thickBot="1">
      <c r="D25" s="5"/>
    </row>
    <row r="26" spans="2:16" ht="16.5" thickTop="1" thickBot="1"/>
    <row r="27" spans="2:16" ht="16.5" thickTop="1" thickBot="1">
      <c r="B27" s="15" t="s">
        <v>40</v>
      </c>
    </row>
    <row r="28" spans="2:16" ht="15.75" thickTop="1">
      <c r="B28" s="9" t="s">
        <v>0</v>
      </c>
      <c r="C28" s="17" t="s">
        <v>37</v>
      </c>
      <c r="D28" s="10" t="s">
        <v>1</v>
      </c>
      <c r="E28" s="16" t="s">
        <v>36</v>
      </c>
      <c r="F28" s="11" t="s">
        <v>2</v>
      </c>
    </row>
    <row r="29" spans="2:16">
      <c r="B29" s="1"/>
      <c r="C29" s="2" t="e">
        <f>VLOOKUP(B29,Data!A3:B75,2,FALSE)</f>
        <v>#N/A</v>
      </c>
      <c r="D29" s="2" t="e">
        <f>VLOOKUP(B29,Data!A3:C75,3,FALSE)</f>
        <v>#N/A</v>
      </c>
      <c r="E29" s="2" t="e">
        <f>VLOOKUP(C29,Data!B3:D75,3,FALSE)</f>
        <v>#N/A</v>
      </c>
      <c r="F29" s="3"/>
    </row>
    <row r="30" spans="2:16">
      <c r="B30" s="1"/>
      <c r="C30" s="2" t="e">
        <f>VLOOKUP(B30,Data!A3:B75,2,FALSE)</f>
        <v>#N/A</v>
      </c>
      <c r="D30" s="2" t="e">
        <f>VLOOKUP(B30,Data!A3:C75,3,FALSE)</f>
        <v>#N/A</v>
      </c>
      <c r="E30" s="2" t="e">
        <f>VLOOKUP(C30,Data!B3:D75,3,FALSE)</f>
        <v>#N/A</v>
      </c>
      <c r="F30" s="3"/>
    </row>
    <row r="31" spans="2:16" ht="15.75" thickBot="1">
      <c r="B31" s="4"/>
      <c r="C31" s="5" t="e">
        <f>VLOOKUP(B31,Data!A3:B75,2,FALSE)</f>
        <v>#N/A</v>
      </c>
      <c r="D31" s="2" t="e">
        <f>VLOOKUP(B31,Data!A3:C75,3,FALSE)</f>
        <v>#N/A</v>
      </c>
      <c r="E31" s="2" t="e">
        <f>VLOOKUP(C31,Data!B3:D75,3,FALSE)</f>
        <v>#N/A</v>
      </c>
      <c r="F31" s="6"/>
    </row>
    <row r="32" spans="2:16" ht="16.5" thickTop="1" thickBot="1">
      <c r="E32" s="7" t="s">
        <v>3</v>
      </c>
      <c r="F32" s="8">
        <f>SUM(F29:F31)</f>
        <v>0</v>
      </c>
    </row>
    <row r="33" ht="15.75" thickTop="1"/>
  </sheetData>
  <mergeCells count="8">
    <mergeCell ref="I21:P21"/>
    <mergeCell ref="I17:O19"/>
    <mergeCell ref="I12:O13"/>
    <mergeCell ref="B5:E6"/>
    <mergeCell ref="B9:D9"/>
    <mergeCell ref="I10:O11"/>
    <mergeCell ref="I14:O15"/>
    <mergeCell ref="I16:O16"/>
  </mergeCells>
  <dataValidations count="2">
    <dataValidation type="list" allowBlank="1" showInputMessage="1" showErrorMessage="1" sqref="D13:E15 D21:E23 D29:E31">
      <formula1>Division</formula1>
    </dataValidation>
    <dataValidation type="list" allowBlank="1" showInputMessage="1" showErrorMessage="1" sqref="B29:B31 B13:B15 B21:B23">
      <formula1>ArcherNames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selection activeCell="I2" sqref="I2"/>
    </sheetView>
  </sheetViews>
  <sheetFormatPr defaultRowHeight="15"/>
  <cols>
    <col min="1" max="1" width="21.28515625" customWidth="1"/>
    <col min="2" max="2" width="11.85546875" customWidth="1"/>
    <col min="3" max="3" width="20.7109375" customWidth="1"/>
    <col min="4" max="4" width="15.7109375" customWidth="1"/>
    <col min="6" max="6" width="22.140625" bestFit="1" customWidth="1"/>
    <col min="7" max="7" width="22.140625" customWidth="1"/>
    <col min="8" max="8" width="22.140625" bestFit="1" customWidth="1"/>
    <col min="9" max="9" width="20.7109375" bestFit="1" customWidth="1"/>
    <col min="10" max="10" width="14.28515625" bestFit="1" customWidth="1"/>
  </cols>
  <sheetData>
    <row r="1" spans="1:9" ht="15.75" thickBot="1"/>
    <row r="2" spans="1:9" ht="16.5" thickTop="1" thickBot="1">
      <c r="A2" s="26" t="s">
        <v>42</v>
      </c>
      <c r="B2" s="27" t="s">
        <v>37</v>
      </c>
      <c r="C2" s="27" t="s">
        <v>1</v>
      </c>
      <c r="D2" s="28" t="s">
        <v>36</v>
      </c>
      <c r="F2" s="13" t="s">
        <v>36</v>
      </c>
    </row>
    <row r="3" spans="1:9" ht="15.75" thickTop="1">
      <c r="A3" s="1"/>
      <c r="B3" s="2"/>
      <c r="C3" s="2"/>
      <c r="D3" s="3"/>
      <c r="F3" s="24" t="s">
        <v>32</v>
      </c>
    </row>
    <row r="4" spans="1:9">
      <c r="A4" s="1"/>
      <c r="B4" s="2"/>
      <c r="C4" s="2"/>
      <c r="D4" s="3"/>
      <c r="F4" s="24" t="s">
        <v>33</v>
      </c>
    </row>
    <row r="5" spans="1:9">
      <c r="A5" s="1"/>
      <c r="B5" s="2"/>
      <c r="C5" s="2"/>
      <c r="D5" s="3"/>
      <c r="F5" s="24" t="s">
        <v>34</v>
      </c>
    </row>
    <row r="6" spans="1:9" ht="15.75" thickBot="1">
      <c r="A6" s="1"/>
      <c r="B6" s="2"/>
      <c r="C6" s="2"/>
      <c r="D6" s="3"/>
      <c r="F6" s="25" t="s">
        <v>35</v>
      </c>
    </row>
    <row r="7" spans="1:9" ht="15.75" thickTop="1">
      <c r="A7" s="1"/>
      <c r="B7" s="2"/>
      <c r="C7" s="2"/>
      <c r="D7" s="3"/>
    </row>
    <row r="8" spans="1:9">
      <c r="A8" s="1"/>
      <c r="B8" s="2"/>
      <c r="C8" s="2"/>
      <c r="D8" s="3"/>
    </row>
    <row r="9" spans="1:9" ht="15.75" thickBot="1">
      <c r="A9" s="1"/>
      <c r="B9" s="2"/>
      <c r="C9" s="2"/>
      <c r="D9" s="3"/>
    </row>
    <row r="10" spans="1:9" ht="16.5" thickTop="1" thickBot="1">
      <c r="A10" s="1"/>
      <c r="B10" s="2"/>
      <c r="C10" s="2"/>
      <c r="D10" s="3"/>
      <c r="F10" s="7" t="s">
        <v>43</v>
      </c>
      <c r="G10" s="23" t="s">
        <v>44</v>
      </c>
      <c r="H10" s="23" t="s">
        <v>66</v>
      </c>
      <c r="I10" s="8" t="s">
        <v>30</v>
      </c>
    </row>
    <row r="11" spans="1:9" ht="15.75" thickTop="1">
      <c r="A11" s="1"/>
      <c r="B11" s="2"/>
      <c r="C11" s="2"/>
      <c r="D11" s="3"/>
      <c r="F11" s="20" t="s">
        <v>27</v>
      </c>
      <c r="G11" s="22" t="s">
        <v>28</v>
      </c>
      <c r="H11" s="22" t="s">
        <v>67</v>
      </c>
      <c r="I11" s="21" t="s">
        <v>47</v>
      </c>
    </row>
    <row r="12" spans="1:9">
      <c r="A12" s="1"/>
      <c r="B12" s="2"/>
      <c r="C12" s="2"/>
      <c r="D12" s="3"/>
      <c r="F12" s="1" t="s">
        <v>29</v>
      </c>
      <c r="G12" s="2" t="s">
        <v>28</v>
      </c>
      <c r="H12" s="2" t="s">
        <v>67</v>
      </c>
      <c r="I12" s="3" t="s">
        <v>48</v>
      </c>
    </row>
    <row r="13" spans="1:9">
      <c r="A13" s="1"/>
      <c r="B13" s="2"/>
      <c r="C13" s="2"/>
      <c r="D13" s="3"/>
      <c r="F13" s="1" t="s">
        <v>24</v>
      </c>
      <c r="G13" s="2" t="s">
        <v>25</v>
      </c>
      <c r="H13" s="2" t="s">
        <v>68</v>
      </c>
      <c r="I13" s="3" t="s">
        <v>50</v>
      </c>
    </row>
    <row r="14" spans="1:9">
      <c r="A14" s="1"/>
      <c r="B14" s="2"/>
      <c r="C14" s="2"/>
      <c r="D14" s="3"/>
      <c r="F14" s="1" t="s">
        <v>26</v>
      </c>
      <c r="G14" s="2" t="s">
        <v>25</v>
      </c>
      <c r="H14" s="2" t="s">
        <v>68</v>
      </c>
      <c r="I14" s="3" t="s">
        <v>49</v>
      </c>
    </row>
    <row r="15" spans="1:9">
      <c r="A15" s="1"/>
      <c r="B15" s="2"/>
      <c r="C15" s="2"/>
      <c r="D15" s="3"/>
      <c r="F15" s="1" t="s">
        <v>22</v>
      </c>
      <c r="G15" s="2" t="s">
        <v>31</v>
      </c>
      <c r="H15" s="2" t="s">
        <v>31</v>
      </c>
      <c r="I15" s="3" t="s">
        <v>51</v>
      </c>
    </row>
    <row r="16" spans="1:9">
      <c r="A16" s="1"/>
      <c r="B16" s="2"/>
      <c r="C16" s="2"/>
      <c r="D16" s="3"/>
      <c r="F16" s="1" t="s">
        <v>23</v>
      </c>
      <c r="G16" s="2" t="s">
        <v>31</v>
      </c>
      <c r="H16" s="2" t="s">
        <v>31</v>
      </c>
      <c r="I16" s="3" t="s">
        <v>52</v>
      </c>
    </row>
    <row r="17" spans="1:9">
      <c r="A17" s="1"/>
      <c r="B17" s="2"/>
      <c r="C17" s="2"/>
      <c r="D17" s="3"/>
      <c r="F17" s="1" t="s">
        <v>19</v>
      </c>
      <c r="G17" s="2" t="s">
        <v>20</v>
      </c>
      <c r="H17" s="2" t="s">
        <v>69</v>
      </c>
      <c r="I17" s="3" t="s">
        <v>53</v>
      </c>
    </row>
    <row r="18" spans="1:9">
      <c r="A18" s="1"/>
      <c r="B18" s="2"/>
      <c r="C18" s="2"/>
      <c r="D18" s="3"/>
      <c r="F18" s="1" t="s">
        <v>21</v>
      </c>
      <c r="G18" s="2" t="s">
        <v>20</v>
      </c>
      <c r="H18" s="2" t="s">
        <v>69</v>
      </c>
      <c r="I18" s="3" t="s">
        <v>54</v>
      </c>
    </row>
    <row r="19" spans="1:9">
      <c r="A19" s="1"/>
      <c r="B19" s="2"/>
      <c r="C19" s="2"/>
      <c r="D19" s="3"/>
      <c r="F19" s="1" t="s">
        <v>16</v>
      </c>
      <c r="G19" s="2" t="s">
        <v>17</v>
      </c>
      <c r="H19" s="2" t="s">
        <v>45</v>
      </c>
      <c r="I19" s="3" t="s">
        <v>55</v>
      </c>
    </row>
    <row r="20" spans="1:9">
      <c r="A20" s="1"/>
      <c r="B20" s="2"/>
      <c r="C20" s="2"/>
      <c r="D20" s="3"/>
      <c r="F20" s="1" t="s">
        <v>18</v>
      </c>
      <c r="G20" s="2" t="s">
        <v>17</v>
      </c>
      <c r="H20" s="2" t="s">
        <v>45</v>
      </c>
      <c r="I20" s="3" t="s">
        <v>56</v>
      </c>
    </row>
    <row r="21" spans="1:9">
      <c r="A21" s="1"/>
      <c r="B21" s="2"/>
      <c r="C21" s="2"/>
      <c r="D21" s="3"/>
      <c r="F21" s="1" t="s">
        <v>13</v>
      </c>
      <c r="G21" s="2" t="s">
        <v>14</v>
      </c>
      <c r="H21" s="2" t="s">
        <v>70</v>
      </c>
      <c r="I21" s="3" t="s">
        <v>57</v>
      </c>
    </row>
    <row r="22" spans="1:9">
      <c r="A22" s="1"/>
      <c r="B22" s="2"/>
      <c r="C22" s="2"/>
      <c r="D22" s="3"/>
      <c r="F22" s="1" t="s">
        <v>15</v>
      </c>
      <c r="G22" s="2" t="s">
        <v>14</v>
      </c>
      <c r="H22" s="2" t="s">
        <v>70</v>
      </c>
      <c r="I22" s="3" t="s">
        <v>58</v>
      </c>
    </row>
    <row r="23" spans="1:9">
      <c r="A23" s="1"/>
      <c r="B23" s="2"/>
      <c r="C23" s="2"/>
      <c r="D23" s="3"/>
      <c r="F23" s="1" t="s">
        <v>8</v>
      </c>
      <c r="G23" s="2" t="s">
        <v>9</v>
      </c>
      <c r="H23" s="2" t="s">
        <v>71</v>
      </c>
      <c r="I23" s="3" t="s">
        <v>10</v>
      </c>
    </row>
    <row r="24" spans="1:9">
      <c r="A24" s="1"/>
      <c r="B24" s="2"/>
      <c r="C24" s="2"/>
      <c r="D24" s="3"/>
      <c r="F24" s="1" t="s">
        <v>11</v>
      </c>
      <c r="G24" s="2" t="s">
        <v>9</v>
      </c>
      <c r="H24" s="2" t="s">
        <v>71</v>
      </c>
      <c r="I24" s="3" t="s">
        <v>12</v>
      </c>
    </row>
    <row r="25" spans="1:9">
      <c r="A25" s="1"/>
      <c r="B25" s="2"/>
      <c r="C25" s="2"/>
      <c r="D25" s="3"/>
      <c r="F25" s="1" t="s">
        <v>5</v>
      </c>
      <c r="G25" s="2" t="s">
        <v>6</v>
      </c>
      <c r="H25" s="2" t="s">
        <v>72</v>
      </c>
      <c r="I25" s="3" t="s">
        <v>59</v>
      </c>
    </row>
    <row r="26" spans="1:9" ht="15.75" thickBot="1">
      <c r="A26" s="1"/>
      <c r="B26" s="2"/>
      <c r="C26" s="2"/>
      <c r="D26" s="3"/>
      <c r="F26" s="4" t="s">
        <v>7</v>
      </c>
      <c r="G26" s="5" t="s">
        <v>6</v>
      </c>
      <c r="H26" s="5" t="s">
        <v>72</v>
      </c>
      <c r="I26" s="6" t="s">
        <v>60</v>
      </c>
    </row>
    <row r="27" spans="1:9" ht="15.75" thickTop="1">
      <c r="A27" s="1"/>
      <c r="B27" s="2"/>
      <c r="C27" s="2"/>
      <c r="D27" s="3"/>
    </row>
    <row r="28" spans="1:9">
      <c r="A28" s="1"/>
      <c r="B28" s="2"/>
      <c r="C28" s="2"/>
      <c r="D28" s="3"/>
    </row>
    <row r="29" spans="1:9">
      <c r="A29" s="1"/>
      <c r="B29" s="2"/>
      <c r="C29" s="2"/>
      <c r="D29" s="3"/>
    </row>
    <row r="30" spans="1:9">
      <c r="A30" s="1"/>
      <c r="B30" s="2"/>
      <c r="C30" s="2"/>
      <c r="D30" s="3"/>
    </row>
    <row r="31" spans="1:9">
      <c r="A31" s="1"/>
      <c r="B31" s="2"/>
      <c r="C31" s="2"/>
      <c r="D31" s="3"/>
    </row>
    <row r="32" spans="1:9">
      <c r="A32" s="1"/>
      <c r="B32" s="2"/>
      <c r="C32" s="2"/>
      <c r="D32" s="3"/>
    </row>
    <row r="33" spans="1:4">
      <c r="A33" s="1"/>
      <c r="B33" s="2"/>
      <c r="C33" s="2"/>
      <c r="D33" s="3"/>
    </row>
    <row r="34" spans="1:4">
      <c r="A34" s="1"/>
      <c r="B34" s="2"/>
      <c r="C34" s="2"/>
      <c r="D34" s="3"/>
    </row>
    <row r="35" spans="1:4">
      <c r="A35" s="1"/>
      <c r="B35" s="2"/>
      <c r="C35" s="2"/>
      <c r="D35" s="3"/>
    </row>
    <row r="36" spans="1:4">
      <c r="A36" s="1"/>
      <c r="B36" s="2"/>
      <c r="C36" s="2"/>
      <c r="D36" s="3"/>
    </row>
    <row r="37" spans="1:4">
      <c r="A37" s="1"/>
      <c r="B37" s="2"/>
      <c r="C37" s="2"/>
      <c r="D37" s="3"/>
    </row>
    <row r="38" spans="1:4">
      <c r="A38" s="1"/>
      <c r="B38" s="2"/>
      <c r="C38" s="2"/>
      <c r="D38" s="3"/>
    </row>
    <row r="39" spans="1:4">
      <c r="A39" s="1"/>
      <c r="B39" s="2"/>
      <c r="C39" s="2"/>
      <c r="D39" s="3"/>
    </row>
    <row r="40" spans="1:4">
      <c r="A40" s="1"/>
      <c r="B40" s="2"/>
      <c r="C40" s="2"/>
      <c r="D40" s="3"/>
    </row>
    <row r="41" spans="1:4">
      <c r="A41" s="1"/>
      <c r="B41" s="2"/>
      <c r="C41" s="2"/>
      <c r="D41" s="3"/>
    </row>
    <row r="42" spans="1:4">
      <c r="A42" s="1"/>
      <c r="B42" s="2"/>
      <c r="C42" s="2"/>
      <c r="D42" s="3"/>
    </row>
    <row r="43" spans="1:4">
      <c r="A43" s="1"/>
      <c r="B43" s="2"/>
      <c r="C43" s="2"/>
      <c r="D43" s="3"/>
    </row>
    <row r="44" spans="1:4">
      <c r="A44" s="1"/>
      <c r="B44" s="2"/>
      <c r="C44" s="2"/>
      <c r="D44" s="3"/>
    </row>
    <row r="45" spans="1:4">
      <c r="A45" s="1"/>
      <c r="B45" s="2"/>
      <c r="C45" s="2"/>
      <c r="D45" s="3"/>
    </row>
    <row r="46" spans="1:4">
      <c r="A46" s="1"/>
      <c r="B46" s="2"/>
      <c r="C46" s="2"/>
      <c r="D46" s="3"/>
    </row>
    <row r="47" spans="1:4">
      <c r="A47" s="1"/>
      <c r="B47" s="2"/>
      <c r="C47" s="2"/>
      <c r="D47" s="3"/>
    </row>
    <row r="48" spans="1:4">
      <c r="A48" s="1"/>
      <c r="B48" s="2"/>
      <c r="C48" s="2"/>
      <c r="D48" s="3"/>
    </row>
    <row r="49" spans="1:4">
      <c r="A49" s="1"/>
      <c r="B49" s="2"/>
      <c r="C49" s="2"/>
      <c r="D49" s="3"/>
    </row>
    <row r="50" spans="1:4">
      <c r="A50" s="1"/>
      <c r="B50" s="2"/>
      <c r="C50" s="2"/>
      <c r="D50" s="3"/>
    </row>
    <row r="51" spans="1:4">
      <c r="A51" s="1"/>
      <c r="B51" s="2"/>
      <c r="C51" s="2"/>
      <c r="D51" s="3"/>
    </row>
    <row r="52" spans="1:4">
      <c r="A52" s="1"/>
      <c r="B52" s="2"/>
      <c r="C52" s="2"/>
      <c r="D52" s="3"/>
    </row>
    <row r="53" spans="1:4">
      <c r="A53" s="1"/>
      <c r="B53" s="2"/>
      <c r="C53" s="2"/>
      <c r="D53" s="3"/>
    </row>
    <row r="54" spans="1:4">
      <c r="A54" s="1"/>
      <c r="B54" s="2"/>
      <c r="C54" s="2"/>
      <c r="D54" s="3"/>
    </row>
    <row r="55" spans="1:4">
      <c r="A55" s="1"/>
      <c r="B55" s="2"/>
      <c r="C55" s="2"/>
      <c r="D55" s="3"/>
    </row>
    <row r="56" spans="1:4">
      <c r="A56" s="1"/>
      <c r="B56" s="2"/>
      <c r="C56" s="2"/>
      <c r="D56" s="3"/>
    </row>
    <row r="57" spans="1:4">
      <c r="A57" s="1"/>
      <c r="B57" s="2"/>
      <c r="C57" s="2"/>
      <c r="D57" s="3"/>
    </row>
    <row r="58" spans="1:4">
      <c r="A58" s="1"/>
      <c r="B58" s="2"/>
      <c r="C58" s="2"/>
      <c r="D58" s="3"/>
    </row>
    <row r="59" spans="1:4">
      <c r="A59" s="1"/>
      <c r="B59" s="2"/>
      <c r="C59" s="2"/>
      <c r="D59" s="3"/>
    </row>
    <row r="60" spans="1:4">
      <c r="A60" s="1"/>
      <c r="B60" s="2"/>
      <c r="C60" s="2"/>
      <c r="D60" s="3"/>
    </row>
    <row r="61" spans="1:4">
      <c r="A61" s="1"/>
      <c r="B61" s="2"/>
      <c r="C61" s="2"/>
      <c r="D61" s="3"/>
    </row>
    <row r="62" spans="1:4">
      <c r="A62" s="1"/>
      <c r="B62" s="2"/>
      <c r="C62" s="2"/>
      <c r="D62" s="3"/>
    </row>
    <row r="63" spans="1:4">
      <c r="A63" s="1"/>
      <c r="B63" s="2"/>
      <c r="C63" s="2"/>
      <c r="D63" s="3"/>
    </row>
    <row r="64" spans="1:4">
      <c r="A64" s="1"/>
      <c r="B64" s="2"/>
      <c r="C64" s="2"/>
      <c r="D64" s="3"/>
    </row>
    <row r="65" spans="1:4">
      <c r="A65" s="1"/>
      <c r="B65" s="2"/>
      <c r="C65" s="2"/>
      <c r="D65" s="3"/>
    </row>
    <row r="66" spans="1:4">
      <c r="A66" s="1"/>
      <c r="B66" s="2"/>
      <c r="C66" s="2"/>
      <c r="D66" s="3"/>
    </row>
    <row r="67" spans="1:4">
      <c r="A67" s="1"/>
      <c r="B67" s="2"/>
      <c r="C67" s="2"/>
      <c r="D67" s="3"/>
    </row>
    <row r="68" spans="1:4">
      <c r="A68" s="1"/>
      <c r="B68" s="2"/>
      <c r="C68" s="2"/>
      <c r="D68" s="3"/>
    </row>
    <row r="69" spans="1:4">
      <c r="A69" s="1"/>
      <c r="B69" s="2"/>
      <c r="C69" s="2"/>
      <c r="D69" s="3"/>
    </row>
    <row r="70" spans="1:4">
      <c r="A70" s="1"/>
      <c r="B70" s="2"/>
      <c r="C70" s="2"/>
      <c r="D70" s="3"/>
    </row>
    <row r="71" spans="1:4">
      <c r="A71" s="1"/>
      <c r="B71" s="2"/>
      <c r="C71" s="2"/>
      <c r="D71" s="3"/>
    </row>
    <row r="72" spans="1:4">
      <c r="A72" s="1"/>
      <c r="B72" s="2"/>
      <c r="C72" s="2"/>
      <c r="D72" s="3"/>
    </row>
    <row r="73" spans="1:4">
      <c r="A73" s="1"/>
      <c r="B73" s="2"/>
      <c r="C73" s="2"/>
      <c r="D73" s="3"/>
    </row>
    <row r="74" spans="1:4">
      <c r="A74" s="1"/>
      <c r="B74" s="2"/>
      <c r="C74" s="2"/>
      <c r="D74" s="3"/>
    </row>
    <row r="75" spans="1:4" ht="15.75" thickBot="1">
      <c r="A75" s="4"/>
      <c r="B75" s="5"/>
      <c r="C75" s="2"/>
      <c r="D75" s="3"/>
    </row>
    <row r="76" spans="1:4" ht="15.75" thickTop="1"/>
  </sheetData>
  <dataValidations count="2">
    <dataValidation type="list" allowBlank="1" showInputMessage="1" showErrorMessage="1" sqref="D3:D75">
      <formula1>BowChoice</formula1>
    </dataValidation>
    <dataValidation type="list" allowBlank="1" showInputMessage="1" showErrorMessage="1" sqref="C3:C75">
      <formula1>Division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Results</vt:lpstr>
      <vt:lpstr>Data</vt:lpstr>
      <vt:lpstr>Sheet3</vt:lpstr>
      <vt:lpstr>ArcherANZNos</vt:lpstr>
      <vt:lpstr>ArcherNames</vt:lpstr>
      <vt:lpstr>Archers</vt:lpstr>
      <vt:lpstr>BowChoice</vt:lpstr>
      <vt:lpstr>Division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</dc:creator>
  <cp:lastModifiedBy>Kerry</cp:lastModifiedBy>
  <cp:lastPrinted>2015-10-28T04:32:26Z</cp:lastPrinted>
  <dcterms:created xsi:type="dcterms:W3CDTF">2015-10-19T01:20:03Z</dcterms:created>
  <dcterms:modified xsi:type="dcterms:W3CDTF">2016-10-03T22:27:09Z</dcterms:modified>
</cp:coreProperties>
</file>